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第三十七批发站专项资金安排计划表" sheetId="2" r:id="rId1"/>
  </sheets>
  <definedNames>
    <definedName name="_xlnm._FilterDatabase" localSheetId="0" hidden="1">第三十七批发站专项资金安排计划表!$A$5:$D$21</definedName>
    <definedName name="_xlnm.Print_Titles" localSheetId="0">第三十七批发站专项资金安排计划表!$5:$5</definedName>
  </definedNames>
  <calcPr calcId="144525"/>
</workbook>
</file>

<file path=xl/sharedStrings.xml><?xml version="1.0" encoding="utf-8"?>
<sst xmlns="http://schemas.openxmlformats.org/spreadsheetml/2006/main" count="169" uniqueCount="79">
  <si>
    <t>附件</t>
  </si>
  <si>
    <t xml:space="preserve">宝安区奖励与支持股份合作公司第三十七批发展专项资金安排计划表
</t>
  </si>
  <si>
    <t xml:space="preserve">填制单位：集体资产事务中心                                                                  </t>
  </si>
  <si>
    <t>序号</t>
  </si>
  <si>
    <t>街道</t>
  </si>
  <si>
    <t>拟受资助对象名称</t>
  </si>
  <si>
    <t>拟资助项目名称</t>
  </si>
  <si>
    <t>建议资助金额（元）</t>
  </si>
  <si>
    <t>年度</t>
  </si>
  <si>
    <t>西乡街道</t>
  </si>
  <si>
    <t>深圳市佳特利股份合作公司</t>
  </si>
  <si>
    <t>营业收入增量奖励</t>
  </si>
  <si>
    <t>深圳市蘅芳股份合作公司</t>
  </si>
  <si>
    <t>西乡街道小计（2家）</t>
  </si>
  <si>
    <t>航城街道</t>
  </si>
  <si>
    <t>深圳市黄麻布股份合作公司</t>
  </si>
  <si>
    <t>深圳市三围股份合作公司</t>
  </si>
  <si>
    <t>深圳市钟屋股份合作公司</t>
  </si>
  <si>
    <t>航城街道小计（3家）</t>
  </si>
  <si>
    <t>福永街道</t>
  </si>
  <si>
    <t>深圳市白石厦股份合作公司</t>
  </si>
  <si>
    <t>福永街道小计（1家）</t>
  </si>
  <si>
    <t>福海街道</t>
  </si>
  <si>
    <t>深圳市福新田股份合作公司</t>
  </si>
  <si>
    <t>深圳市塘尾股份合作公司</t>
  </si>
  <si>
    <t>深圳市稔田股份合作公司</t>
  </si>
  <si>
    <t>深圳市福永和平股份合作公司</t>
  </si>
  <si>
    <t>深圳市桥头股份合作公司</t>
  </si>
  <si>
    <t>深圳市新一股份合作公司</t>
  </si>
  <si>
    <t>福海街道小计（6家）</t>
  </si>
  <si>
    <t>沙井街道</t>
  </si>
  <si>
    <t>深圳市沙井沙一股份合作公司</t>
  </si>
  <si>
    <t>深圳市沙井东塘股份合作公司</t>
  </si>
  <si>
    <t>深圳市沙井沙头股份合作公司</t>
  </si>
  <si>
    <t>深圳市沙井蚝四股份合作公司</t>
  </si>
  <si>
    <t>深圳市沙井新宝盈股份合作公司</t>
  </si>
  <si>
    <t>深圳市沙井沙二股份合作公司</t>
  </si>
  <si>
    <t>深圳市沙井衙边股份合作公司</t>
  </si>
  <si>
    <t>深圳市沙井蚝一股份合作公司</t>
  </si>
  <si>
    <t>深圳市步联股份合作公司</t>
  </si>
  <si>
    <t>深圳市沙井步涌股份合作公司</t>
  </si>
  <si>
    <t>深圳市沙井共和股份合作公司</t>
  </si>
  <si>
    <t>深圳市沙井沙四股份合作公司</t>
  </si>
  <si>
    <t>深圳市沙井辛养股份合作公司</t>
  </si>
  <si>
    <t>深圳市沙井大王山股份合作公司</t>
  </si>
  <si>
    <t>深圳市沙井坣岗股份合作公司</t>
  </si>
  <si>
    <t>深圳市沙井蚝三股份合作公司</t>
  </si>
  <si>
    <t>深圳市沙井民主股份合作公司</t>
  </si>
  <si>
    <t>沙井街道小计（17家）</t>
  </si>
  <si>
    <t>新桥街道</t>
  </si>
  <si>
    <t>深圳市新桥上星股份合作公司</t>
  </si>
  <si>
    <t>新桥街道小计（1家）</t>
  </si>
  <si>
    <t>松岗街道</t>
  </si>
  <si>
    <t>深圳市潭头股份合作公司</t>
  </si>
  <si>
    <t>深圳市潭盛股份合作公司</t>
  </si>
  <si>
    <t>深圳市松岗楼岗股份合作公司</t>
  </si>
  <si>
    <t>深圳市松岗溪头股份合作公司</t>
  </si>
  <si>
    <t>深圳市松岗沙浦围股份合作公司</t>
  </si>
  <si>
    <t>深圳市松岗蚝涌股份合作公司</t>
  </si>
  <si>
    <t>深圳市东风雋亿股份合作公司</t>
  </si>
  <si>
    <t>深圳市松岗格布股份合作公司</t>
  </si>
  <si>
    <t>深圳市金花围股份合作公司</t>
  </si>
  <si>
    <t>深圳市东方股份合作公司</t>
  </si>
  <si>
    <t>深圳市沙浦股份合作公司</t>
  </si>
  <si>
    <t>松岗街道小计（11家）</t>
  </si>
  <si>
    <t>燕罗街道</t>
  </si>
  <si>
    <t>深圳市科集盈股份合作公司</t>
  </si>
  <si>
    <t>深圳市幸福股份合作公司</t>
  </si>
  <si>
    <t>深圳市塘下涌股份合作公司</t>
  </si>
  <si>
    <t>深圳市松岗洪桥头股份合作公司</t>
  </si>
  <si>
    <t>燕罗街道小计（4家）</t>
  </si>
  <si>
    <t>石岩街道</t>
  </si>
  <si>
    <t>深圳市上屋股份合作公司</t>
  </si>
  <si>
    <t>深圳市上排股份合作公司</t>
  </si>
  <si>
    <t>深圳市罗租股份合作公司</t>
  </si>
  <si>
    <t>深圳市塘头股份合作公司</t>
  </si>
  <si>
    <t>深圳市塘坑股份合作公司</t>
  </si>
  <si>
    <t>石岩街道小计（5家）</t>
  </si>
  <si>
    <t>合计</t>
  </si>
</sst>
</file>

<file path=xl/styles.xml><?xml version="1.0" encoding="utf-8"?>
<styleSheet xmlns="http://schemas.openxmlformats.org/spreadsheetml/2006/main">
  <numFmts count="6">
    <numFmt numFmtId="176" formatCode="0.00_ "/>
    <numFmt numFmtId="177" formatCode="#,##0.00_ "/>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2">
    <font>
      <sz val="11"/>
      <color theme="1"/>
      <name val="宋体"/>
      <charset val="134"/>
      <scheme val="minor"/>
    </font>
    <font>
      <sz val="14"/>
      <color theme="1"/>
      <name val="仿宋_GB2312"/>
      <charset val="134"/>
    </font>
    <font>
      <b/>
      <sz val="16"/>
      <name val="仿宋_GB2312"/>
      <charset val="134"/>
    </font>
    <font>
      <b/>
      <sz val="16"/>
      <color theme="1"/>
      <name val="宋体"/>
      <charset val="134"/>
      <scheme val="minor"/>
    </font>
    <font>
      <sz val="16"/>
      <color theme="1"/>
      <name val="宋体"/>
      <charset val="134"/>
      <scheme val="major"/>
    </font>
    <font>
      <sz val="16"/>
      <color theme="1"/>
      <name val="宋体"/>
      <charset val="134"/>
      <scheme val="minor"/>
    </font>
    <font>
      <sz val="16"/>
      <color rgb="FF000000"/>
      <name val="宋体"/>
      <charset val="134"/>
    </font>
    <font>
      <sz val="16"/>
      <color theme="1"/>
      <name val="宋体"/>
      <charset val="134"/>
    </font>
    <font>
      <sz val="16"/>
      <color rgb="FF000000"/>
      <name val="宋体"/>
      <charset val="134"/>
      <scheme val="minor"/>
    </font>
    <font>
      <b/>
      <sz val="16"/>
      <color theme="1"/>
      <name val="宋体"/>
      <charset val="134"/>
      <scheme val="major"/>
    </font>
    <font>
      <b/>
      <sz val="16"/>
      <color rgb="FF000000"/>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sz val="11"/>
      <color rgb="FF006100"/>
      <name val="宋体"/>
      <charset val="0"/>
      <scheme val="minor"/>
    </font>
    <font>
      <sz val="12"/>
      <name val="宋体"/>
      <charset val="134"/>
    </font>
    <font>
      <sz val="11"/>
      <color rgb="FFFA7D00"/>
      <name val="宋体"/>
      <charset val="0"/>
      <scheme val="minor"/>
    </font>
    <font>
      <b/>
      <sz val="18"/>
      <color theme="3"/>
      <name val="宋体"/>
      <charset val="134"/>
      <scheme val="minor"/>
    </font>
    <font>
      <u/>
      <sz val="11"/>
      <color rgb="FF0000FF"/>
      <name val="宋体"/>
      <charset val="0"/>
      <scheme val="minor"/>
    </font>
    <font>
      <sz val="11"/>
      <name val="宋体"/>
      <charset val="134"/>
    </font>
    <font>
      <b/>
      <sz val="13"/>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rgb="FFFFFFCC"/>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7"/>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2">
    <xf numFmtId="0" fontId="0" fillId="0" borderId="0">
      <alignment vertical="center"/>
    </xf>
    <xf numFmtId="0" fontId="22" fillId="0" borderId="0">
      <alignment vertical="center"/>
    </xf>
    <xf numFmtId="0" fontId="12" fillId="19" borderId="0" applyNumberFormat="0" applyBorder="0" applyAlignment="0" applyProtection="0">
      <alignment vertical="center"/>
    </xf>
    <xf numFmtId="0" fontId="11" fillId="16" borderId="0" applyNumberFormat="0" applyBorder="0" applyAlignment="0" applyProtection="0">
      <alignment vertical="center"/>
    </xf>
    <xf numFmtId="0" fontId="11" fillId="22" borderId="0" applyNumberFormat="0" applyBorder="0" applyAlignment="0" applyProtection="0">
      <alignment vertical="center"/>
    </xf>
    <xf numFmtId="0" fontId="12" fillId="27" borderId="0" applyNumberFormat="0" applyBorder="0" applyAlignment="0" applyProtection="0">
      <alignment vertical="center"/>
    </xf>
    <xf numFmtId="0" fontId="12" fillId="29" borderId="0" applyNumberFormat="0" applyBorder="0" applyAlignment="0" applyProtection="0">
      <alignment vertical="center"/>
    </xf>
    <xf numFmtId="0" fontId="11" fillId="24" borderId="0" applyNumberFormat="0" applyBorder="0" applyAlignment="0" applyProtection="0">
      <alignment vertical="center"/>
    </xf>
    <xf numFmtId="0" fontId="12" fillId="13" borderId="0" applyNumberFormat="0" applyBorder="0" applyAlignment="0" applyProtection="0">
      <alignment vertical="center"/>
    </xf>
    <xf numFmtId="0" fontId="12" fillId="15" borderId="0" applyNumberFormat="0" applyBorder="0" applyAlignment="0" applyProtection="0">
      <alignment vertical="center"/>
    </xf>
    <xf numFmtId="0" fontId="18" fillId="0" borderId="0">
      <alignment vertical="center"/>
    </xf>
    <xf numFmtId="0" fontId="12" fillId="12" borderId="0" applyNumberFormat="0" applyBorder="0" applyAlignment="0" applyProtection="0">
      <alignment vertical="center"/>
    </xf>
    <xf numFmtId="0" fontId="11" fillId="18" borderId="0" applyNumberFormat="0" applyBorder="0" applyAlignment="0" applyProtection="0">
      <alignment vertical="center"/>
    </xf>
    <xf numFmtId="0" fontId="11" fillId="23" borderId="0" applyNumberFormat="0" applyBorder="0" applyAlignment="0" applyProtection="0">
      <alignment vertical="center"/>
    </xf>
    <xf numFmtId="0" fontId="11" fillId="21" borderId="0" applyNumberFormat="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25" borderId="11" applyNumberFormat="0" applyAlignment="0" applyProtection="0">
      <alignment vertical="center"/>
    </xf>
    <xf numFmtId="0" fontId="26" fillId="0" borderId="9" applyNumberFormat="0" applyFill="0" applyAlignment="0" applyProtection="0">
      <alignment vertical="center"/>
    </xf>
    <xf numFmtId="0" fontId="27" fillId="26" borderId="12" applyNumberFormat="0" applyAlignment="0" applyProtection="0">
      <alignment vertical="center"/>
    </xf>
    <xf numFmtId="0" fontId="21" fillId="0" borderId="0" applyNumberFormat="0" applyFill="0" applyBorder="0" applyAlignment="0" applyProtection="0">
      <alignment vertical="center"/>
    </xf>
    <xf numFmtId="0" fontId="29" fillId="28" borderId="13" applyNumberFormat="0" applyAlignment="0" applyProtection="0">
      <alignment vertical="center"/>
    </xf>
    <xf numFmtId="0" fontId="11" fillId="30" borderId="0" applyNumberFormat="0" applyBorder="0" applyAlignment="0" applyProtection="0">
      <alignment vertical="center"/>
    </xf>
    <xf numFmtId="0" fontId="11" fillId="32" borderId="0" applyNumberFormat="0" applyBorder="0" applyAlignment="0" applyProtection="0">
      <alignment vertical="center"/>
    </xf>
    <xf numFmtId="42" fontId="0" fillId="0" borderId="0" applyFont="0" applyFill="0" applyBorder="0" applyAlignment="0" applyProtection="0">
      <alignment vertical="center"/>
    </xf>
    <xf numFmtId="0" fontId="16" fillId="0" borderId="14" applyNumberFormat="0" applyFill="0" applyAlignment="0" applyProtection="0">
      <alignment vertical="center"/>
    </xf>
    <xf numFmtId="0" fontId="31" fillId="0" borderId="0" applyNumberFormat="0" applyFill="0" applyBorder="0" applyAlignment="0" applyProtection="0">
      <alignment vertical="center"/>
    </xf>
    <xf numFmtId="0" fontId="28" fillId="28" borderId="12" applyNumberFormat="0" applyAlignment="0" applyProtection="0">
      <alignment vertical="center"/>
    </xf>
    <xf numFmtId="0" fontId="12" fillId="14" borderId="0" applyNumberFormat="0" applyBorder="0" applyAlignment="0" applyProtection="0">
      <alignment vertical="center"/>
    </xf>
    <xf numFmtId="41" fontId="0" fillId="0" borderId="0" applyFont="0" applyFill="0" applyBorder="0" applyAlignment="0" applyProtection="0">
      <alignment vertical="center"/>
    </xf>
    <xf numFmtId="0" fontId="12" fillId="17" borderId="0" applyNumberFormat="0" applyBorder="0" applyAlignment="0" applyProtection="0">
      <alignment vertical="center"/>
    </xf>
    <xf numFmtId="0" fontId="0" fillId="20" borderId="10" applyNumberFormat="0" applyFont="0" applyAlignment="0" applyProtection="0">
      <alignment vertical="center"/>
    </xf>
    <xf numFmtId="0" fontId="17" fillId="11"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3" fillId="0" borderId="9" applyNumberFormat="0" applyFill="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8" applyNumberFormat="0" applyFill="0" applyAlignment="0" applyProtection="0">
      <alignment vertical="center"/>
    </xf>
    <xf numFmtId="0" fontId="22" fillId="0" borderId="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2" fillId="8" borderId="0" applyNumberFormat="0" applyBorder="0" applyAlignment="0" applyProtection="0">
      <alignment vertical="center"/>
    </xf>
    <xf numFmtId="0" fontId="15" fillId="0" borderId="7" applyNumberFormat="0" applyFill="0" applyAlignment="0" applyProtection="0">
      <alignment vertical="center"/>
    </xf>
    <xf numFmtId="0" fontId="12" fillId="7" borderId="0" applyNumberFormat="0" applyBorder="0" applyAlignment="0" applyProtection="0">
      <alignment vertical="center"/>
    </xf>
    <xf numFmtId="0" fontId="14" fillId="6" borderId="0" applyNumberFormat="0" applyBorder="0" applyAlignment="0" applyProtection="0">
      <alignment vertical="center"/>
    </xf>
    <xf numFmtId="0" fontId="11" fillId="5" borderId="0" applyNumberFormat="0" applyBorder="0" applyAlignment="0" applyProtection="0">
      <alignment vertical="center"/>
    </xf>
    <xf numFmtId="0" fontId="30" fillId="0" borderId="0" applyNumberFormat="0" applyFill="0" applyBorder="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xf numFmtId="0" fontId="12" fillId="31" borderId="0" applyNumberFormat="0" applyBorder="0" applyAlignment="0" applyProtection="0">
      <alignment vertical="center"/>
    </xf>
    <xf numFmtId="0" fontId="11" fillId="2" borderId="0" applyNumberFormat="0" applyBorder="0" applyAlignment="0" applyProtection="0">
      <alignment vertical="center"/>
    </xf>
  </cellStyleXfs>
  <cellXfs count="37">
    <xf numFmtId="0" fontId="0" fillId="0" borderId="0" xfId="0">
      <alignment vertical="center"/>
    </xf>
    <xf numFmtId="0" fontId="0" fillId="0" borderId="0" xfId="0" applyFont="1">
      <alignment vertical="center"/>
    </xf>
    <xf numFmtId="0" fontId="0" fillId="0" borderId="0" xfId="0" applyFont="1" applyFill="1">
      <alignment vertical="center"/>
    </xf>
    <xf numFmtId="0" fontId="0" fillId="0" borderId="0" xfId="0" applyFont="1" applyFill="1" applyAlignment="1">
      <alignment horizontal="center" vertical="center"/>
    </xf>
    <xf numFmtId="4" fontId="0" fillId="0" borderId="0" xfId="0" applyNumberFormat="1" applyFont="1" applyFill="1">
      <alignment vertical="center"/>
    </xf>
    <xf numFmtId="0" fontId="0" fillId="0" borderId="0" xfId="0" applyFont="1" applyAlignment="1">
      <alignment horizontal="center"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1" xfId="10" applyFont="1" applyFill="1" applyBorder="1" applyAlignment="1">
      <alignment horizontal="center" vertical="center" wrapText="1"/>
    </xf>
    <xf numFmtId="0" fontId="2" fillId="0" borderId="1" xfId="10" applyFont="1" applyFill="1" applyBorder="1" applyAlignment="1">
      <alignment horizontal="left" vertical="center" wrapText="1"/>
    </xf>
    <xf numFmtId="0" fontId="2" fillId="0" borderId="2" xfId="10" applyFont="1" applyFill="1" applyBorder="1" applyAlignment="1">
      <alignment horizontal="center" vertical="center" wrapText="1"/>
    </xf>
    <xf numFmtId="0" fontId="2" fillId="0" borderId="2" xfId="1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77" fontId="1" fillId="0" borderId="0" xfId="0" applyNumberFormat="1" applyFont="1" applyFill="1" applyBorder="1" applyAlignment="1">
      <alignment vertical="center"/>
    </xf>
    <xf numFmtId="177" fontId="2" fillId="0" borderId="1" xfId="10" applyNumberFormat="1" applyFont="1" applyFill="1" applyBorder="1" applyAlignment="1">
      <alignment horizontal="center" vertical="center" wrapText="1"/>
    </xf>
    <xf numFmtId="177" fontId="2" fillId="0" borderId="2" xfId="10" applyNumberFormat="1" applyFont="1" applyFill="1" applyBorder="1" applyAlignment="1">
      <alignment horizontal="left" vertical="center" wrapText="1"/>
    </xf>
    <xf numFmtId="4" fontId="3" fillId="0" borderId="3"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4" fontId="5" fillId="0" borderId="1" xfId="0" applyNumberFormat="1" applyFont="1" applyFill="1" applyBorder="1" applyAlignment="1">
      <alignment horizontal="center" vertical="center"/>
    </xf>
    <xf numFmtId="4" fontId="9" fillId="0" borderId="1" xfId="0" applyNumberFormat="1" applyFont="1" applyFill="1" applyBorder="1" applyAlignment="1">
      <alignment horizontal="center" vertical="center" wrapText="1"/>
    </xf>
    <xf numFmtId="4" fontId="3" fillId="0" borderId="1" xfId="0" applyNumberFormat="1" applyFont="1" applyFill="1" applyBorder="1" applyAlignment="1">
      <alignment horizontal="center" vertical="center"/>
    </xf>
    <xf numFmtId="4" fontId="8" fillId="0" borderId="1" xfId="0" applyNumberFormat="1" applyFont="1" applyFill="1" applyBorder="1" applyAlignment="1">
      <alignment horizontal="center" vertical="center"/>
    </xf>
    <xf numFmtId="4" fontId="10" fillId="0" borderId="1" xfId="0" applyNumberFormat="1" applyFont="1" applyFill="1" applyBorder="1" applyAlignment="1">
      <alignment horizontal="center" vertical="center"/>
    </xf>
  </cellXfs>
  <cellStyles count="52">
    <cellStyle name="常规" xfId="0" builtinId="0"/>
    <cellStyle name="常规 81"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常规 11" xfId="39"/>
    <cellStyle name="40% - 强调文字颜色 4" xfId="40" builtinId="43"/>
    <cellStyle name="20% - 强调文字颜色 1" xfId="41" builtinId="30"/>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5"/>
  <sheetViews>
    <sheetView tabSelected="1" workbookViewId="0">
      <pane ySplit="5" topLeftCell="A7" activePane="bottomLeft" state="frozen"/>
      <selection/>
      <selection pane="bottomLeft" activeCell="E12" sqref="E12"/>
    </sheetView>
  </sheetViews>
  <sheetFormatPr defaultColWidth="9" defaultRowHeight="14.25" outlineLevelCol="5"/>
  <cols>
    <col min="1" max="1" width="4.75" style="2" customWidth="1"/>
    <col min="2" max="2" width="14.25" style="3" customWidth="1"/>
    <col min="3" max="3" width="41.875" style="3" customWidth="1"/>
    <col min="4" max="4" width="29" style="2" customWidth="1"/>
    <col min="5" max="5" width="19.375" style="4" customWidth="1"/>
    <col min="6" max="6" width="12.1583333333333" style="5" customWidth="1"/>
    <col min="7" max="16384" width="9" style="1"/>
  </cols>
  <sheetData>
    <row r="1" customFormat="1" ht="18.75" spans="1:6">
      <c r="A1" s="6" t="s">
        <v>0</v>
      </c>
      <c r="B1" s="6"/>
      <c r="C1" s="7"/>
      <c r="D1" s="6"/>
      <c r="E1" s="25"/>
      <c r="F1" s="7"/>
    </row>
    <row r="2" customFormat="1" spans="1:6">
      <c r="A2" s="8" t="s">
        <v>1</v>
      </c>
      <c r="B2" s="8"/>
      <c r="C2" s="8"/>
      <c r="D2" s="8"/>
      <c r="E2" s="26"/>
      <c r="F2" s="8"/>
    </row>
    <row r="3" customFormat="1" spans="1:6">
      <c r="A3" s="8"/>
      <c r="B3" s="8"/>
      <c r="C3" s="8"/>
      <c r="D3" s="8"/>
      <c r="E3" s="26"/>
      <c r="F3" s="8"/>
    </row>
    <row r="4" customFormat="1" ht="23" customHeight="1" spans="1:6">
      <c r="A4" s="9" t="s">
        <v>2</v>
      </c>
      <c r="B4" s="10"/>
      <c r="C4" s="10"/>
      <c r="D4" s="11"/>
      <c r="E4" s="27"/>
      <c r="F4" s="10"/>
    </row>
    <row r="5" s="1" customFormat="1" ht="40" customHeight="1" spans="1:6">
      <c r="A5" s="12" t="s">
        <v>3</v>
      </c>
      <c r="B5" s="13" t="s">
        <v>4</v>
      </c>
      <c r="C5" s="13" t="s">
        <v>5</v>
      </c>
      <c r="D5" s="13" t="s">
        <v>6</v>
      </c>
      <c r="E5" s="28" t="s">
        <v>7</v>
      </c>
      <c r="F5" s="29" t="s">
        <v>8</v>
      </c>
    </row>
    <row r="6" s="1" customFormat="1" ht="40" customHeight="1" spans="1:6">
      <c r="A6" s="14">
        <v>1</v>
      </c>
      <c r="B6" s="14" t="s">
        <v>9</v>
      </c>
      <c r="C6" s="15" t="s">
        <v>10</v>
      </c>
      <c r="D6" s="16" t="s">
        <v>11</v>
      </c>
      <c r="E6" s="30">
        <v>1000000</v>
      </c>
      <c r="F6" s="31">
        <v>2022</v>
      </c>
    </row>
    <row r="7" s="1" customFormat="1" ht="40" customHeight="1" spans="1:6">
      <c r="A7" s="14">
        <v>2</v>
      </c>
      <c r="B7" s="14" t="s">
        <v>9</v>
      </c>
      <c r="C7" s="15" t="s">
        <v>12</v>
      </c>
      <c r="D7" s="16" t="s">
        <v>11</v>
      </c>
      <c r="E7" s="32">
        <v>600000</v>
      </c>
      <c r="F7" s="31">
        <v>2022</v>
      </c>
    </row>
    <row r="8" s="1" customFormat="1" ht="40" customHeight="1" spans="1:6">
      <c r="A8" s="17" t="s">
        <v>13</v>
      </c>
      <c r="B8" s="18"/>
      <c r="C8" s="18"/>
      <c r="D8" s="19"/>
      <c r="E8" s="33">
        <f>SUM(E6:E7)</f>
        <v>1600000</v>
      </c>
      <c r="F8" s="31"/>
    </row>
    <row r="9" s="1" customFormat="1" ht="40" customHeight="1" spans="1:6">
      <c r="A9" s="16">
        <v>3</v>
      </c>
      <c r="B9" s="20" t="s">
        <v>14</v>
      </c>
      <c r="C9" s="15" t="s">
        <v>15</v>
      </c>
      <c r="D9" s="16" t="s">
        <v>11</v>
      </c>
      <c r="E9" s="32">
        <v>8521.9216</v>
      </c>
      <c r="F9" s="31">
        <v>2022</v>
      </c>
    </row>
    <row r="10" s="1" customFormat="1" ht="40" customHeight="1" spans="1:6">
      <c r="A10" s="16">
        <v>4</v>
      </c>
      <c r="B10" s="20" t="s">
        <v>14</v>
      </c>
      <c r="C10" s="15" t="s">
        <v>16</v>
      </c>
      <c r="D10" s="16" t="s">
        <v>11</v>
      </c>
      <c r="E10" s="32">
        <v>159475.6596</v>
      </c>
      <c r="F10" s="31">
        <v>2022</v>
      </c>
    </row>
    <row r="11" s="1" customFormat="1" ht="40" customHeight="1" spans="1:6">
      <c r="A11" s="14">
        <v>5</v>
      </c>
      <c r="B11" s="20" t="s">
        <v>14</v>
      </c>
      <c r="C11" s="15" t="s">
        <v>17</v>
      </c>
      <c r="D11" s="16" t="s">
        <v>11</v>
      </c>
      <c r="E11" s="32">
        <v>45091.228</v>
      </c>
      <c r="F11" s="31">
        <v>2022</v>
      </c>
    </row>
    <row r="12" s="1" customFormat="1" ht="40" customHeight="1" spans="1:6">
      <c r="A12" s="17" t="s">
        <v>18</v>
      </c>
      <c r="B12" s="18"/>
      <c r="C12" s="18"/>
      <c r="D12" s="19"/>
      <c r="E12" s="34">
        <f>SUM(E9:E11)</f>
        <v>213088.8092</v>
      </c>
      <c r="F12" s="31"/>
    </row>
    <row r="13" s="1" customFormat="1" ht="40" customHeight="1" spans="1:6">
      <c r="A13" s="16">
        <v>6</v>
      </c>
      <c r="B13" s="20" t="s">
        <v>19</v>
      </c>
      <c r="C13" s="15" t="s">
        <v>20</v>
      </c>
      <c r="D13" s="16" t="s">
        <v>11</v>
      </c>
      <c r="E13" s="32">
        <v>600000</v>
      </c>
      <c r="F13" s="31">
        <v>2022</v>
      </c>
    </row>
    <row r="14" s="1" customFormat="1" ht="40" customHeight="1" spans="1:6">
      <c r="A14" s="17" t="s">
        <v>21</v>
      </c>
      <c r="B14" s="18"/>
      <c r="C14" s="18"/>
      <c r="D14" s="19"/>
      <c r="E14" s="34">
        <f>E13</f>
        <v>600000</v>
      </c>
      <c r="F14" s="31"/>
    </row>
    <row r="15" s="1" customFormat="1" ht="40" customHeight="1" spans="1:6">
      <c r="A15" s="16">
        <v>7</v>
      </c>
      <c r="B15" s="20" t="s">
        <v>22</v>
      </c>
      <c r="C15" s="15" t="s">
        <v>23</v>
      </c>
      <c r="D15" s="16" t="s">
        <v>11</v>
      </c>
      <c r="E15" s="32">
        <v>145368.15975</v>
      </c>
      <c r="F15" s="31">
        <v>2022</v>
      </c>
    </row>
    <row r="16" s="1" customFormat="1" ht="40" customHeight="1" spans="1:6">
      <c r="A16" s="14">
        <v>8</v>
      </c>
      <c r="B16" s="20" t="s">
        <v>22</v>
      </c>
      <c r="C16" s="15" t="s">
        <v>24</v>
      </c>
      <c r="D16" s="16" t="s">
        <v>11</v>
      </c>
      <c r="E16" s="32">
        <v>600000</v>
      </c>
      <c r="F16" s="31">
        <v>2022</v>
      </c>
    </row>
    <row r="17" s="1" customFormat="1" ht="40" customHeight="1" spans="1:6">
      <c r="A17" s="16">
        <v>9</v>
      </c>
      <c r="B17" s="20" t="s">
        <v>22</v>
      </c>
      <c r="C17" s="15" t="s">
        <v>25</v>
      </c>
      <c r="D17" s="16" t="s">
        <v>11</v>
      </c>
      <c r="E17" s="32">
        <v>11775.4359</v>
      </c>
      <c r="F17" s="31">
        <v>2022</v>
      </c>
    </row>
    <row r="18" s="1" customFormat="1" ht="40" customHeight="1" spans="1:6">
      <c r="A18" s="14">
        <v>10</v>
      </c>
      <c r="B18" s="20" t="s">
        <v>22</v>
      </c>
      <c r="C18" s="15" t="s">
        <v>26</v>
      </c>
      <c r="D18" s="16" t="s">
        <v>11</v>
      </c>
      <c r="E18" s="32">
        <v>26045.8988500001</v>
      </c>
      <c r="F18" s="31">
        <v>2022</v>
      </c>
    </row>
    <row r="19" s="1" customFormat="1" ht="40" customHeight="1" spans="1:6">
      <c r="A19" s="16">
        <v>11</v>
      </c>
      <c r="B19" s="20" t="s">
        <v>22</v>
      </c>
      <c r="C19" s="15" t="s">
        <v>27</v>
      </c>
      <c r="D19" s="16" t="s">
        <v>11</v>
      </c>
      <c r="E19" s="32">
        <v>800000</v>
      </c>
      <c r="F19" s="31">
        <v>2022</v>
      </c>
    </row>
    <row r="20" s="1" customFormat="1" ht="40" customHeight="1" spans="1:6">
      <c r="A20" s="14">
        <v>12</v>
      </c>
      <c r="B20" s="20" t="s">
        <v>22</v>
      </c>
      <c r="C20" s="15" t="s">
        <v>28</v>
      </c>
      <c r="D20" s="16" t="s">
        <v>11</v>
      </c>
      <c r="E20" s="32">
        <v>24984.7037</v>
      </c>
      <c r="F20" s="31">
        <v>2022</v>
      </c>
    </row>
    <row r="21" s="1" customFormat="1" ht="40" customHeight="1" spans="1:6">
      <c r="A21" s="17" t="s">
        <v>29</v>
      </c>
      <c r="B21" s="18"/>
      <c r="C21" s="18"/>
      <c r="D21" s="19"/>
      <c r="E21" s="34">
        <f>SUM(E15:E20)</f>
        <v>1608174.1982</v>
      </c>
      <c r="F21" s="31"/>
    </row>
    <row r="22" s="1" customFormat="1" ht="40" customHeight="1" spans="1:6">
      <c r="A22" s="14">
        <v>13</v>
      </c>
      <c r="B22" s="21" t="s">
        <v>30</v>
      </c>
      <c r="C22" s="22" t="s">
        <v>31</v>
      </c>
      <c r="D22" s="16" t="s">
        <v>11</v>
      </c>
      <c r="E22" s="30">
        <v>1000000</v>
      </c>
      <c r="F22" s="31">
        <v>2022</v>
      </c>
    </row>
    <row r="23" s="1" customFormat="1" ht="40" customHeight="1" spans="1:6">
      <c r="A23" s="16">
        <v>14</v>
      </c>
      <c r="B23" s="21" t="s">
        <v>30</v>
      </c>
      <c r="C23" s="22" t="s">
        <v>32</v>
      </c>
      <c r="D23" s="16" t="s">
        <v>11</v>
      </c>
      <c r="E23" s="32">
        <v>600000</v>
      </c>
      <c r="F23" s="31">
        <v>2022</v>
      </c>
    </row>
    <row r="24" s="1" customFormat="1" ht="40" customHeight="1" spans="1:6">
      <c r="A24" s="14">
        <v>15</v>
      </c>
      <c r="B24" s="21" t="s">
        <v>30</v>
      </c>
      <c r="C24" s="22" t="s">
        <v>33</v>
      </c>
      <c r="D24" s="16" t="s">
        <v>11</v>
      </c>
      <c r="E24" s="32">
        <v>800000</v>
      </c>
      <c r="F24" s="31">
        <v>2022</v>
      </c>
    </row>
    <row r="25" s="1" customFormat="1" ht="40" customHeight="1" spans="1:6">
      <c r="A25" s="16">
        <v>16</v>
      </c>
      <c r="B25" s="21" t="s">
        <v>30</v>
      </c>
      <c r="C25" s="22" t="s">
        <v>34</v>
      </c>
      <c r="D25" s="16" t="s">
        <v>11</v>
      </c>
      <c r="E25" s="32">
        <v>7425.40989999995</v>
      </c>
      <c r="F25" s="31">
        <v>2022</v>
      </c>
    </row>
    <row r="26" s="1" customFormat="1" ht="40" customHeight="1" spans="1:6">
      <c r="A26" s="14">
        <v>17</v>
      </c>
      <c r="B26" s="21" t="s">
        <v>30</v>
      </c>
      <c r="C26" s="22" t="s">
        <v>35</v>
      </c>
      <c r="D26" s="16" t="s">
        <v>11</v>
      </c>
      <c r="E26" s="32">
        <v>42247.0086</v>
      </c>
      <c r="F26" s="31">
        <v>2022</v>
      </c>
    </row>
    <row r="27" s="1" customFormat="1" ht="40" customHeight="1" spans="1:6">
      <c r="A27" s="14">
        <v>18</v>
      </c>
      <c r="B27" s="21" t="s">
        <v>30</v>
      </c>
      <c r="C27" s="23" t="s">
        <v>36</v>
      </c>
      <c r="D27" s="16" t="s">
        <v>11</v>
      </c>
      <c r="E27" s="32">
        <v>81188.1083</v>
      </c>
      <c r="F27" s="31">
        <v>2022</v>
      </c>
    </row>
    <row r="28" s="1" customFormat="1" ht="40" customHeight="1" spans="1:6">
      <c r="A28" s="16">
        <v>19</v>
      </c>
      <c r="B28" s="21" t="s">
        <v>30</v>
      </c>
      <c r="C28" s="22" t="s">
        <v>37</v>
      </c>
      <c r="D28" s="16" t="s">
        <v>11</v>
      </c>
      <c r="E28" s="32">
        <v>25944.2391</v>
      </c>
      <c r="F28" s="31">
        <v>2022</v>
      </c>
    </row>
    <row r="29" s="1" customFormat="1" ht="40" customHeight="1" spans="1:6">
      <c r="A29" s="14">
        <v>20</v>
      </c>
      <c r="B29" s="21" t="s">
        <v>30</v>
      </c>
      <c r="C29" s="22" t="s">
        <v>38</v>
      </c>
      <c r="D29" s="16" t="s">
        <v>11</v>
      </c>
      <c r="E29" s="32">
        <v>600000</v>
      </c>
      <c r="F29" s="31">
        <v>2022</v>
      </c>
    </row>
    <row r="30" s="1" customFormat="1" ht="40" customHeight="1" spans="1:6">
      <c r="A30" s="16">
        <v>21</v>
      </c>
      <c r="B30" s="21" t="s">
        <v>30</v>
      </c>
      <c r="C30" s="22" t="s">
        <v>39</v>
      </c>
      <c r="D30" s="16" t="s">
        <v>11</v>
      </c>
      <c r="E30" s="32">
        <v>12904.8592</v>
      </c>
      <c r="F30" s="31">
        <v>2022</v>
      </c>
    </row>
    <row r="31" s="1" customFormat="1" ht="40" customHeight="1" spans="1:6">
      <c r="A31" s="14">
        <v>22</v>
      </c>
      <c r="B31" s="21" t="s">
        <v>30</v>
      </c>
      <c r="C31" s="22" t="s">
        <v>40</v>
      </c>
      <c r="D31" s="16" t="s">
        <v>11</v>
      </c>
      <c r="E31" s="32">
        <v>25294.10725</v>
      </c>
      <c r="F31" s="31">
        <v>2022</v>
      </c>
    </row>
    <row r="32" s="1" customFormat="1" ht="40" customHeight="1" spans="1:6">
      <c r="A32" s="14">
        <v>23</v>
      </c>
      <c r="B32" s="21" t="s">
        <v>30</v>
      </c>
      <c r="C32" s="22" t="s">
        <v>41</v>
      </c>
      <c r="D32" s="16" t="s">
        <v>11</v>
      </c>
      <c r="E32" s="32">
        <v>27226.39545</v>
      </c>
      <c r="F32" s="31">
        <v>2022</v>
      </c>
    </row>
    <row r="33" s="1" customFormat="1" ht="40" customHeight="1" spans="1:6">
      <c r="A33" s="16">
        <v>24</v>
      </c>
      <c r="B33" s="21" t="s">
        <v>30</v>
      </c>
      <c r="C33" s="22" t="s">
        <v>42</v>
      </c>
      <c r="D33" s="16" t="s">
        <v>11</v>
      </c>
      <c r="E33" s="32">
        <v>20713.9805</v>
      </c>
      <c r="F33" s="31">
        <v>2022</v>
      </c>
    </row>
    <row r="34" s="1" customFormat="1" ht="40" customHeight="1" spans="1:6">
      <c r="A34" s="14">
        <v>25</v>
      </c>
      <c r="B34" s="21" t="s">
        <v>30</v>
      </c>
      <c r="C34" s="22" t="s">
        <v>43</v>
      </c>
      <c r="D34" s="16" t="s">
        <v>11</v>
      </c>
      <c r="E34" s="32">
        <v>13689.27875</v>
      </c>
      <c r="F34" s="31">
        <v>2022</v>
      </c>
    </row>
    <row r="35" s="1" customFormat="1" ht="40" customHeight="1" spans="1:6">
      <c r="A35" s="16">
        <v>26</v>
      </c>
      <c r="B35" s="21" t="s">
        <v>30</v>
      </c>
      <c r="C35" s="22" t="s">
        <v>44</v>
      </c>
      <c r="D35" s="16" t="s">
        <v>11</v>
      </c>
      <c r="E35" s="32">
        <v>10843.0006</v>
      </c>
      <c r="F35" s="31">
        <v>2022</v>
      </c>
    </row>
    <row r="36" s="1" customFormat="1" ht="40" customHeight="1" spans="1:6">
      <c r="A36" s="14">
        <v>27</v>
      </c>
      <c r="B36" s="21" t="s">
        <v>30</v>
      </c>
      <c r="C36" s="22" t="s">
        <v>45</v>
      </c>
      <c r="D36" s="16" t="s">
        <v>11</v>
      </c>
      <c r="E36" s="32">
        <v>27898.82705</v>
      </c>
      <c r="F36" s="31">
        <v>2022</v>
      </c>
    </row>
    <row r="37" s="1" customFormat="1" ht="40" customHeight="1" spans="1:6">
      <c r="A37" s="16">
        <v>28</v>
      </c>
      <c r="B37" s="21" t="s">
        <v>30</v>
      </c>
      <c r="C37" s="22" t="s">
        <v>46</v>
      </c>
      <c r="D37" s="16" t="s">
        <v>11</v>
      </c>
      <c r="E37" s="32">
        <v>10908.8984</v>
      </c>
      <c r="F37" s="31">
        <v>2022</v>
      </c>
    </row>
    <row r="38" s="1" customFormat="1" ht="40" customHeight="1" spans="1:6">
      <c r="A38" s="14">
        <v>29</v>
      </c>
      <c r="B38" s="21" t="s">
        <v>30</v>
      </c>
      <c r="C38" s="22" t="s">
        <v>47</v>
      </c>
      <c r="D38" s="16" t="s">
        <v>11</v>
      </c>
      <c r="E38" s="32">
        <v>8113.90060000002</v>
      </c>
      <c r="F38" s="31">
        <v>2022</v>
      </c>
    </row>
    <row r="39" s="1" customFormat="1" ht="40" customHeight="1" spans="1:6">
      <c r="A39" s="17" t="s">
        <v>48</v>
      </c>
      <c r="B39" s="18"/>
      <c r="C39" s="18"/>
      <c r="D39" s="19"/>
      <c r="E39" s="34">
        <f>SUM(E22:E38)</f>
        <v>3314398.0137</v>
      </c>
      <c r="F39" s="31"/>
    </row>
    <row r="40" s="1" customFormat="1" ht="40" customHeight="1" spans="1:6">
      <c r="A40" s="16">
        <v>30</v>
      </c>
      <c r="B40" s="20" t="s">
        <v>49</v>
      </c>
      <c r="C40" s="15" t="s">
        <v>50</v>
      </c>
      <c r="D40" s="16" t="s">
        <v>11</v>
      </c>
      <c r="E40" s="32">
        <v>800000</v>
      </c>
      <c r="F40" s="31">
        <v>2022</v>
      </c>
    </row>
    <row r="41" s="1" customFormat="1" ht="40" customHeight="1" spans="1:6">
      <c r="A41" s="17" t="s">
        <v>51</v>
      </c>
      <c r="B41" s="18"/>
      <c r="C41" s="18"/>
      <c r="D41" s="19"/>
      <c r="E41" s="34">
        <v>800000</v>
      </c>
      <c r="F41" s="31"/>
    </row>
    <row r="42" s="1" customFormat="1" ht="40" customHeight="1" spans="1:6">
      <c r="A42" s="16">
        <v>31</v>
      </c>
      <c r="B42" s="24" t="s">
        <v>52</v>
      </c>
      <c r="C42" s="24" t="s">
        <v>53</v>
      </c>
      <c r="D42" s="16" t="s">
        <v>11</v>
      </c>
      <c r="E42" s="35">
        <v>111670.6215</v>
      </c>
      <c r="F42" s="31">
        <v>2022</v>
      </c>
    </row>
    <row r="43" s="1" customFormat="1" ht="40" customHeight="1" spans="1:6">
      <c r="A43" s="14">
        <v>32</v>
      </c>
      <c r="B43" s="24" t="s">
        <v>52</v>
      </c>
      <c r="C43" s="24" t="s">
        <v>54</v>
      </c>
      <c r="D43" s="16" t="s">
        <v>11</v>
      </c>
      <c r="E43" s="32">
        <v>1333.59415000001</v>
      </c>
      <c r="F43" s="31">
        <v>2022</v>
      </c>
    </row>
    <row r="44" s="1" customFormat="1" ht="40" customHeight="1" spans="1:6">
      <c r="A44" s="16">
        <v>33</v>
      </c>
      <c r="B44" s="24" t="s">
        <v>52</v>
      </c>
      <c r="C44" s="24" t="s">
        <v>55</v>
      </c>
      <c r="D44" s="16" t="s">
        <v>11</v>
      </c>
      <c r="E44" s="35">
        <v>18163.72495</v>
      </c>
      <c r="F44" s="31">
        <v>2022</v>
      </c>
    </row>
    <row r="45" s="1" customFormat="1" ht="40" customHeight="1" spans="1:6">
      <c r="A45" s="14">
        <v>34</v>
      </c>
      <c r="B45" s="24" t="s">
        <v>52</v>
      </c>
      <c r="C45" s="24" t="s">
        <v>56</v>
      </c>
      <c r="D45" s="16" t="s">
        <v>11</v>
      </c>
      <c r="E45" s="35">
        <v>76454.99</v>
      </c>
      <c r="F45" s="31">
        <v>2022</v>
      </c>
    </row>
    <row r="46" s="1" customFormat="1" ht="40" customHeight="1" spans="1:6">
      <c r="A46" s="16">
        <v>35</v>
      </c>
      <c r="B46" s="24" t="s">
        <v>52</v>
      </c>
      <c r="C46" s="24" t="s">
        <v>57</v>
      </c>
      <c r="D46" s="16" t="s">
        <v>11</v>
      </c>
      <c r="E46" s="35">
        <v>64284.8018</v>
      </c>
      <c r="F46" s="31">
        <v>2022</v>
      </c>
    </row>
    <row r="47" s="1" customFormat="1" ht="40" customHeight="1" spans="1:6">
      <c r="A47" s="14">
        <v>36</v>
      </c>
      <c r="B47" s="24" t="s">
        <v>52</v>
      </c>
      <c r="C47" s="24" t="s">
        <v>58</v>
      </c>
      <c r="D47" s="16" t="s">
        <v>11</v>
      </c>
      <c r="E47" s="35">
        <v>22978.1492</v>
      </c>
      <c r="F47" s="31">
        <v>2022</v>
      </c>
    </row>
    <row r="48" s="1" customFormat="1" ht="40" customHeight="1" spans="1:6">
      <c r="A48" s="16">
        <v>37</v>
      </c>
      <c r="B48" s="24" t="s">
        <v>52</v>
      </c>
      <c r="C48" s="24" t="s">
        <v>59</v>
      </c>
      <c r="D48" s="16" t="s">
        <v>11</v>
      </c>
      <c r="E48" s="35">
        <v>1401.56710000001</v>
      </c>
      <c r="F48" s="31">
        <v>2022</v>
      </c>
    </row>
    <row r="49" s="1" customFormat="1" ht="40" customHeight="1" spans="1:6">
      <c r="A49" s="16">
        <v>38</v>
      </c>
      <c r="B49" s="24" t="s">
        <v>52</v>
      </c>
      <c r="C49" s="24" t="s">
        <v>60</v>
      </c>
      <c r="D49" s="16" t="s">
        <v>11</v>
      </c>
      <c r="E49" s="35">
        <v>12615.7042</v>
      </c>
      <c r="F49" s="31">
        <v>2022</v>
      </c>
    </row>
    <row r="50" s="1" customFormat="1" ht="40" customHeight="1" spans="1:6">
      <c r="A50" s="14">
        <v>39</v>
      </c>
      <c r="B50" s="24" t="s">
        <v>52</v>
      </c>
      <c r="C50" s="24" t="s">
        <v>61</v>
      </c>
      <c r="D50" s="16" t="s">
        <v>11</v>
      </c>
      <c r="E50" s="35">
        <v>9907.12729999999</v>
      </c>
      <c r="F50" s="31">
        <v>2022</v>
      </c>
    </row>
    <row r="51" s="1" customFormat="1" ht="40" customHeight="1" spans="1:6">
      <c r="A51" s="16">
        <v>40</v>
      </c>
      <c r="B51" s="24" t="s">
        <v>52</v>
      </c>
      <c r="C51" s="24" t="s">
        <v>62</v>
      </c>
      <c r="D51" s="16" t="s">
        <v>11</v>
      </c>
      <c r="E51" s="35">
        <v>97170.2158</v>
      </c>
      <c r="F51" s="31">
        <v>2022</v>
      </c>
    </row>
    <row r="52" s="1" customFormat="1" ht="40" customHeight="1" spans="1:6">
      <c r="A52" s="14">
        <v>41</v>
      </c>
      <c r="B52" s="24" t="s">
        <v>52</v>
      </c>
      <c r="C52" s="24" t="s">
        <v>63</v>
      </c>
      <c r="D52" s="16" t="s">
        <v>11</v>
      </c>
      <c r="E52" s="35">
        <v>34763.1787</v>
      </c>
      <c r="F52" s="31">
        <v>2022</v>
      </c>
    </row>
    <row r="53" s="1" customFormat="1" ht="40" customHeight="1" spans="1:6">
      <c r="A53" s="17" t="s">
        <v>64</v>
      </c>
      <c r="B53" s="18"/>
      <c r="C53" s="18"/>
      <c r="D53" s="19"/>
      <c r="E53" s="36">
        <f>SUM(E42:E52)</f>
        <v>450743.6747</v>
      </c>
      <c r="F53" s="31"/>
    </row>
    <row r="54" s="1" customFormat="1" ht="40" customHeight="1" spans="1:6">
      <c r="A54" s="16">
        <v>42</v>
      </c>
      <c r="B54" s="20" t="s">
        <v>65</v>
      </c>
      <c r="C54" s="15" t="s">
        <v>66</v>
      </c>
      <c r="D54" s="16" t="s">
        <v>11</v>
      </c>
      <c r="E54" s="32">
        <v>5262.02795</v>
      </c>
      <c r="F54" s="31">
        <v>2022</v>
      </c>
    </row>
    <row r="55" s="1" customFormat="1" ht="40" customHeight="1" spans="1:6">
      <c r="A55" s="16">
        <v>43</v>
      </c>
      <c r="B55" s="20" t="s">
        <v>65</v>
      </c>
      <c r="C55" s="15" t="s">
        <v>67</v>
      </c>
      <c r="D55" s="16" t="s">
        <v>11</v>
      </c>
      <c r="E55" s="32">
        <v>37004.7207</v>
      </c>
      <c r="F55" s="31">
        <v>2022</v>
      </c>
    </row>
    <row r="56" s="1" customFormat="1" ht="40" customHeight="1" spans="1:6">
      <c r="A56" s="16">
        <v>44</v>
      </c>
      <c r="B56" s="20" t="s">
        <v>65</v>
      </c>
      <c r="C56" s="15" t="s">
        <v>68</v>
      </c>
      <c r="D56" s="16" t="s">
        <v>11</v>
      </c>
      <c r="E56" s="32">
        <v>5567.91385000002</v>
      </c>
      <c r="F56" s="31">
        <v>2022</v>
      </c>
    </row>
    <row r="57" s="1" customFormat="1" ht="40" customHeight="1" spans="1:6">
      <c r="A57" s="14">
        <v>45</v>
      </c>
      <c r="B57" s="20" t="s">
        <v>65</v>
      </c>
      <c r="C57" s="15" t="s">
        <v>69</v>
      </c>
      <c r="D57" s="16" t="s">
        <v>11</v>
      </c>
      <c r="E57" s="32">
        <v>58282.3753</v>
      </c>
      <c r="F57" s="31">
        <v>2022</v>
      </c>
    </row>
    <row r="58" s="1" customFormat="1" ht="40" customHeight="1" spans="1:6">
      <c r="A58" s="17" t="s">
        <v>70</v>
      </c>
      <c r="B58" s="18"/>
      <c r="C58" s="18"/>
      <c r="D58" s="19"/>
      <c r="E58" s="34">
        <f>SUM(E54:E57)</f>
        <v>106117.0378</v>
      </c>
      <c r="F58" s="31"/>
    </row>
    <row r="59" s="1" customFormat="1" ht="40" customHeight="1" spans="1:6">
      <c r="A59" s="16">
        <v>46</v>
      </c>
      <c r="B59" s="24" t="s">
        <v>71</v>
      </c>
      <c r="C59" s="24" t="s">
        <v>72</v>
      </c>
      <c r="D59" s="16" t="s">
        <v>11</v>
      </c>
      <c r="E59" s="32">
        <v>61501.2932</v>
      </c>
      <c r="F59" s="31">
        <v>2022</v>
      </c>
    </row>
    <row r="60" s="1" customFormat="1" ht="40" customHeight="1" spans="1:6">
      <c r="A60" s="16">
        <v>47</v>
      </c>
      <c r="B60" s="24" t="s">
        <v>71</v>
      </c>
      <c r="C60" s="24" t="s">
        <v>73</v>
      </c>
      <c r="D60" s="16" t="s">
        <v>11</v>
      </c>
      <c r="E60" s="32">
        <v>51714.2501</v>
      </c>
      <c r="F60" s="31">
        <v>2022</v>
      </c>
    </row>
    <row r="61" s="1" customFormat="1" ht="40" customHeight="1" spans="1:6">
      <c r="A61" s="16">
        <v>48</v>
      </c>
      <c r="B61" s="24" t="s">
        <v>71</v>
      </c>
      <c r="C61" s="15" t="s">
        <v>74</v>
      </c>
      <c r="D61" s="16" t="s">
        <v>11</v>
      </c>
      <c r="E61" s="32">
        <v>11457.35255</v>
      </c>
      <c r="F61" s="31">
        <v>2022</v>
      </c>
    </row>
    <row r="62" s="1" customFormat="1" ht="40" customHeight="1" spans="1:6">
      <c r="A62" s="16">
        <v>49</v>
      </c>
      <c r="B62" s="24" t="s">
        <v>71</v>
      </c>
      <c r="C62" s="15" t="s">
        <v>75</v>
      </c>
      <c r="D62" s="16" t="s">
        <v>11</v>
      </c>
      <c r="E62" s="32">
        <v>20339.36805</v>
      </c>
      <c r="F62" s="31">
        <v>2022</v>
      </c>
    </row>
    <row r="63" s="1" customFormat="1" ht="40" customHeight="1" spans="1:6">
      <c r="A63" s="16">
        <v>50</v>
      </c>
      <c r="B63" s="24" t="s">
        <v>71</v>
      </c>
      <c r="C63" s="15" t="s">
        <v>76</v>
      </c>
      <c r="D63" s="16" t="s">
        <v>11</v>
      </c>
      <c r="E63" s="32">
        <v>9094.12810000001</v>
      </c>
      <c r="F63" s="31">
        <v>2022</v>
      </c>
    </row>
    <row r="64" s="1" customFormat="1" ht="40" customHeight="1" spans="1:6">
      <c r="A64" s="17" t="s">
        <v>77</v>
      </c>
      <c r="B64" s="18"/>
      <c r="C64" s="18"/>
      <c r="D64" s="19"/>
      <c r="E64" s="34">
        <f>SUM(E59:E63)</f>
        <v>154106.392</v>
      </c>
      <c r="F64" s="31"/>
    </row>
    <row r="65" s="1" customFormat="1" ht="40" customHeight="1" spans="1:6">
      <c r="A65" s="17" t="s">
        <v>78</v>
      </c>
      <c r="B65" s="18"/>
      <c r="C65" s="18"/>
      <c r="D65" s="19"/>
      <c r="E65" s="34">
        <f>SUM(E8+E12+E14+E21+E39+E41+E53+E58+E64)</f>
        <v>8846628.1256</v>
      </c>
      <c r="F65" s="31"/>
    </row>
  </sheetData>
  <mergeCells count="13">
    <mergeCell ref="A1:F1"/>
    <mergeCell ref="A4:F4"/>
    <mergeCell ref="A8:D8"/>
    <mergeCell ref="A12:D12"/>
    <mergeCell ref="A14:D14"/>
    <mergeCell ref="A21:D21"/>
    <mergeCell ref="A39:D39"/>
    <mergeCell ref="A41:D41"/>
    <mergeCell ref="A53:D53"/>
    <mergeCell ref="A58:D58"/>
    <mergeCell ref="A64:D64"/>
    <mergeCell ref="A65:D65"/>
    <mergeCell ref="A2:F3"/>
  </mergeCells>
  <pageMargins left="0.700694444444445" right="0.700694444444445" top="0.751388888888889" bottom="0.751388888888889" header="0.298611111111111" footer="0.298611111111111"/>
  <pageSetup paperSize="9" scale="73"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第三十七批发站专项资金安排计划表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规划发展部（专项资金）</cp:lastModifiedBy>
  <dcterms:created xsi:type="dcterms:W3CDTF">2023-05-17T11:15:00Z</dcterms:created>
  <dcterms:modified xsi:type="dcterms:W3CDTF">2024-02-18T11:32:19Z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3315FE7D10FB4C14B922A8092571AF20_13</vt:lpwstr>
  </property>
  <property fmtid="{D5CDD505-2E9C-101B-9397-08002B2CF9AE}" pid="3" name="KSOProductBuildVer">
    <vt:lpwstr>2052-11.8.2.11625</vt:lpwstr>
  </property>
</Properties>
</file>